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P:\Documents\"/>
    </mc:Choice>
  </mc:AlternateContent>
  <bookViews>
    <workbookView xWindow="0" yWindow="0" windowWidth="28800" windowHeight="14100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3" i="1" l="1"/>
  <c r="I21" i="1"/>
  <c r="I12" i="1"/>
  <c r="E1" i="1"/>
</calcChain>
</file>

<file path=xl/sharedStrings.xml><?xml version="1.0" encoding="utf-8"?>
<sst xmlns="http://schemas.openxmlformats.org/spreadsheetml/2006/main" count="143" uniqueCount="134">
  <si>
    <t xml:space="preserve"> </t>
  </si>
  <si>
    <t>Kontonavn</t>
  </si>
  <si>
    <t>Budsjett 2023</t>
  </si>
  <si>
    <t xml:space="preserve">Budsjett </t>
  </si>
  <si>
    <t>Salgs- og driftsinntekt</t>
  </si>
  <si>
    <t>Note 1: Medlemskontingent:</t>
  </si>
  <si>
    <t>Salgsinntekt handelsvarer, avgiftsfri</t>
  </si>
  <si>
    <t>Antall</t>
  </si>
  <si>
    <t>Pris</t>
  </si>
  <si>
    <t>Totalt</t>
  </si>
  <si>
    <t>Gevinst ved avgang av anleggsmidler</t>
  </si>
  <si>
    <t>Totalt antall medlemmer:</t>
  </si>
  <si>
    <t>Viderefakturering av strøm</t>
  </si>
  <si>
    <t>Fratrekk dugnad:</t>
  </si>
  <si>
    <t>Medlemskontingent</t>
  </si>
  <si>
    <t>Dugnadsinnsats</t>
  </si>
  <si>
    <t>momskompensasjon</t>
  </si>
  <si>
    <t>Note3: Drift og vedlikehold av anlegg:</t>
  </si>
  <si>
    <t>Arrangementskomiteen Drift</t>
  </si>
  <si>
    <t xml:space="preserve">Vederlag ny international Skole </t>
  </si>
  <si>
    <t>øremerkes asfaltering</t>
  </si>
  <si>
    <t>(60 meter a 4 meter bredde ca 60.000)</t>
  </si>
  <si>
    <t xml:space="preserve">Settes på egen konto </t>
  </si>
  <si>
    <t>Purregebyr</t>
  </si>
  <si>
    <t>øremerkes for fremtidige lekeplasser</t>
  </si>
  <si>
    <t>av overskudd i året(minimum)</t>
  </si>
  <si>
    <t>øremerkes fremtidig veilys</t>
  </si>
  <si>
    <t>Salgs- og driftsinntekt dekningsbidrag</t>
  </si>
  <si>
    <t xml:space="preserve">    </t>
  </si>
  <si>
    <t>Vedlikehold sikring av gangstier</t>
  </si>
  <si>
    <t>Lønnskostnad</t>
  </si>
  <si>
    <t>Godtgj. til styre- og</t>
  </si>
  <si>
    <t>Vedlikehold sentrumsområdet</t>
  </si>
  <si>
    <t>Gaver styremedlemmer</t>
  </si>
  <si>
    <t>Vår dugnad</t>
  </si>
  <si>
    <t>Høst dugnad</t>
  </si>
  <si>
    <t>Driftskostn. og av- og nedskrivinger</t>
  </si>
  <si>
    <t>Søppeltømming 107 søppelkasser tømmes hver uke.</t>
  </si>
  <si>
    <t>Avskrivning lekeapparater</t>
  </si>
  <si>
    <t>Gressklipping</t>
  </si>
  <si>
    <t xml:space="preserve">Andel lys Neskollen </t>
  </si>
  <si>
    <t>Tilsyn/vedlikehold lekeplasser</t>
  </si>
  <si>
    <t>Snørydding</t>
  </si>
  <si>
    <t>Lys  målenr PG14476466knr</t>
  </si>
  <si>
    <t>Leie maskiner</t>
  </si>
  <si>
    <t>Strøm Veglys til Nes kommune</t>
  </si>
  <si>
    <t>Leie datasystem</t>
  </si>
  <si>
    <t>Hjelpeverktøy</t>
  </si>
  <si>
    <t>Vedlikehold maskiner</t>
  </si>
  <si>
    <t>Internett (Neskollen portalen + data utstyr)</t>
  </si>
  <si>
    <t>Driftsmateriale</t>
  </si>
  <si>
    <t>Datautstyr hjemmeside</t>
  </si>
  <si>
    <t>Diverse vedlikehold/reparasjon (konto 6620)</t>
  </si>
  <si>
    <t>Rapport / trefelling</t>
  </si>
  <si>
    <t>Løypepenger</t>
  </si>
  <si>
    <t>Programvare årlig vedlikeh.</t>
  </si>
  <si>
    <t>Vedlikehold lekeplasser</t>
  </si>
  <si>
    <t>Drenering/veg</t>
  </si>
  <si>
    <t>Vedlikehold sikring gangstier mm</t>
  </si>
  <si>
    <t>Nes Bygdeservice avtale vintervedlikehold</t>
  </si>
  <si>
    <t>Vedlikehold veilysanlegg</t>
  </si>
  <si>
    <t>Vårdugnad</t>
  </si>
  <si>
    <t>Totalt:</t>
  </si>
  <si>
    <t>Kostnad Asfaltering</t>
  </si>
  <si>
    <t xml:space="preserve">Høst dugnad </t>
  </si>
  <si>
    <t>avsette for fremtidig lekeplasser</t>
  </si>
  <si>
    <t>Note 4: Kontorhold og administrasjon:</t>
  </si>
  <si>
    <t>Vedlikehold/sentrumsområdet(Tuftepark)</t>
  </si>
  <si>
    <t>Ekstern regnskapsførsel - SPAREBANK 1</t>
  </si>
  <si>
    <t>Avsetning framtidig asfaltering</t>
  </si>
  <si>
    <t>Ekstern revisjon - Årnes Revisjon</t>
  </si>
  <si>
    <t>Veglys kommunen</t>
  </si>
  <si>
    <t>Kontorrekvisita, edb kostnad</t>
  </si>
  <si>
    <t>Andel tursti</t>
  </si>
  <si>
    <t>Reparasjon og vedlikehold</t>
  </si>
  <si>
    <t>Avtale tilsyn lekeplasser</t>
  </si>
  <si>
    <t>Note 5: Styrehonorarer:</t>
  </si>
  <si>
    <t>Avtale tømming søppel</t>
  </si>
  <si>
    <t>Avtale klipping</t>
  </si>
  <si>
    <t>Vintervedlikehold utover kontrakt</t>
  </si>
  <si>
    <t>Pott for tapt arbeidsfortjeneste i forbindelse med møter/befaring dagtid</t>
  </si>
  <si>
    <t>Reparasjon vedlikehold vei</t>
  </si>
  <si>
    <t>(Kr 500,- pr time etter dokumentasjon/reiseregning, skal være avtalt med styret)</t>
  </si>
  <si>
    <t>Vedlikehold og sikring av gangstier mm</t>
  </si>
  <si>
    <t>Revisjonshonorar</t>
  </si>
  <si>
    <t>Styreleder</t>
  </si>
  <si>
    <t>Regnskapshonorar</t>
  </si>
  <si>
    <t>Nestleder</t>
  </si>
  <si>
    <t>data edb kostnad</t>
  </si>
  <si>
    <t>Sekretær</t>
  </si>
  <si>
    <t>Møte kurs oppdateringer</t>
  </si>
  <si>
    <t>Kasserer</t>
  </si>
  <si>
    <t>Diverse arrangement</t>
  </si>
  <si>
    <t>Styremedlem 1</t>
  </si>
  <si>
    <t>kontorkostnad/trykksak</t>
  </si>
  <si>
    <t>Styremedlem 2</t>
  </si>
  <si>
    <t>Vedlikehold</t>
  </si>
  <si>
    <t>Varamedlem 1</t>
  </si>
  <si>
    <t>+ 5 møter</t>
  </si>
  <si>
    <t>Annen driftskostnad</t>
  </si>
  <si>
    <t>Varamedlem 2</t>
  </si>
  <si>
    <t>Provisjonskostnad, Ikke oppg,pl</t>
  </si>
  <si>
    <t>Salgskostnad</t>
  </si>
  <si>
    <t>Reklamekostnad</t>
  </si>
  <si>
    <t xml:space="preserve">Annonsering </t>
  </si>
  <si>
    <t>Kontingent mv</t>
  </si>
  <si>
    <t>Note 6: Diverse arrangementer:</t>
  </si>
  <si>
    <t>Gave fradragsberettiget</t>
  </si>
  <si>
    <t>Styremøter</t>
  </si>
  <si>
    <t>Eiendomsinformasjon</t>
  </si>
  <si>
    <t>Støtte til lokale arrangementer/tiltak</t>
  </si>
  <si>
    <t>Gebyrer og salærer</t>
  </si>
  <si>
    <t>Annen kostnad, fradragsberettiget</t>
  </si>
  <si>
    <t>Note 8: Kontooversikt DNB 31.12.22</t>
  </si>
  <si>
    <t>Tap på fordringer</t>
  </si>
  <si>
    <t>Driftskonto</t>
  </si>
  <si>
    <t>Endring avsetning tap på fordringer</t>
  </si>
  <si>
    <t>Øremerket Asfalt</t>
  </si>
  <si>
    <t>Øremerket Veilysanlegg</t>
  </si>
  <si>
    <t>Driftskostnader</t>
  </si>
  <si>
    <t>Øremerket lekeplasser</t>
  </si>
  <si>
    <t>Driftsresultat</t>
  </si>
  <si>
    <t>Note 9: Annen Driftskostnad</t>
  </si>
  <si>
    <t>Annen renteinntekt</t>
  </si>
  <si>
    <t>Rente/gebyr inntekter kunder</t>
  </si>
  <si>
    <t>Kontingenter/Eiendomsinfo/styremøter</t>
  </si>
  <si>
    <t>Rente/gebyr kunder/medlemmer</t>
  </si>
  <si>
    <t>Inkasso/ rettsomkostninger</t>
  </si>
  <si>
    <t>inkassoomk utl.begj/forliksråd</t>
  </si>
  <si>
    <t>rentekostnad leverandørgjeld</t>
  </si>
  <si>
    <t>Ordinært resultat før skattekostnad</t>
  </si>
  <si>
    <t>Ordinært resultat</t>
  </si>
  <si>
    <t xml:space="preserve">Årsresultat </t>
  </si>
  <si>
    <t>Sum godtgjørelse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</si>
</sst>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 &quot;kr&quot;\ * #,##0.00_ ;_ &quot;kr&quot;\ * \-#,##0.00_ ;_ &quot;kr&quot;\ * &quot;-&quot;??_ ;_ @_ "/>
    <numFmt numFmtId="164" formatCode="_-&quot;kr&quot;\ * #,##0.00_-;\-&quot;kr&quot;\ * #,##0.00_-;_-&quot;kr&quot;\ * &quot;-&quot;??_-;_-@_-"/>
    <numFmt numFmtId="165" formatCode="_-* #,##0.00_-;\-* #,##0.00_-;_-* &quot;-&quot;??_-;_-@_-"/>
    <numFmt numFmtId="166" formatCode="????"/>
    <numFmt numFmtId="167" formatCode="_ [$kr-414]\ * #,##0.00_ ;_ [$kr-414]\ * \-#,##0.00_ ;_ [$kr-414]\ * &quot;-&quot;??_ ;_ @_ "/>
    <numFmt numFmtId="168" formatCode="?,??0.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indexed="8"/>
      <name val="Arial Narrow"/>
      <family val="2"/>
    </font>
    <font>
      <sz val="8"/>
      <color theme="1"/>
      <name val="Arial Narrow"/>
      <family val="2"/>
    </font>
    <font>
      <sz val="12"/>
      <color rgb="FF000099"/>
      <name val="Arial Narrow"/>
      <family val="2"/>
    </font>
    <font>
      <b/>
      <sz val="9"/>
      <color indexed="8"/>
      <name val="Arial Narrow"/>
      <family val="2"/>
    </font>
    <font>
      <b/>
      <sz val="12"/>
      <color rgb="FF000099"/>
      <name val="Arial Narrow"/>
      <family val="2"/>
    </font>
    <font>
      <b/>
      <sz val="8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8"/>
      <color theme="5" tint="-0.499984740745262"/>
      <name val="Arial Narrow"/>
      <family val="2"/>
    </font>
    <font>
      <sz val="11"/>
      <color theme="0" tint="-0.34998626667073579"/>
      <name val="Calibri"/>
      <family val="2"/>
      <scheme val="minor"/>
    </font>
    <font>
      <b/>
      <sz val="9"/>
      <name val="Arial Narrow"/>
      <family val="2"/>
    </font>
    <font>
      <b/>
      <sz val="8"/>
      <name val="Arial Narrow"/>
      <family val="2"/>
    </font>
    <font>
      <sz val="9"/>
      <color rgb="FFFF0000"/>
      <name val="Arial Narrow"/>
      <family val="2"/>
    </font>
    <font>
      <b/>
      <i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7"/>
      <color theme="1"/>
      <name val="Calibri"/>
      <family val="2"/>
      <scheme val="minor"/>
    </font>
    <font>
      <i/>
      <sz val="12"/>
      <color rgb="FF000099"/>
      <name val="Arial Narrow"/>
      <family val="2"/>
    </font>
    <font>
      <sz val="9"/>
      <color theme="1"/>
      <name val="Calibri"/>
      <family val="2"/>
      <scheme val="minor"/>
    </font>
    <font>
      <b/>
      <i/>
      <sz val="12"/>
      <color rgb="FF000099"/>
      <name val="Arial Narrow"/>
      <family val="2"/>
    </font>
    <font>
      <b/>
      <sz val="8"/>
      <color theme="1"/>
      <name val="Calibri"/>
      <family val="2"/>
      <scheme val="minor"/>
    </font>
    <font>
      <sz val="9"/>
      <color indexed="8"/>
      <name val="Arial Narrow"/>
      <family val="2"/>
    </font>
    <font>
      <b/>
      <i/>
      <sz val="9"/>
      <color indexed="8"/>
      <name val="Arial Narrow"/>
      <family val="2"/>
    </font>
    <font>
      <b/>
      <sz val="12"/>
      <color indexed="8"/>
      <name val="Arial Narrow"/>
      <family val="2"/>
    </font>
    <font>
      <b/>
      <sz val="12"/>
      <color theme="1"/>
      <name val="Calibri"/>
      <family val="2"/>
      <scheme val="minor"/>
    </font>
    <font>
      <b/>
      <sz val="12"/>
      <color rgb="FF00009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9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44" fontId="0" fillId="4" borderId="0" xfId="0" applyNumberFormat="1" applyFill="1"/>
    <xf numFmtId="0" fontId="3" fillId="0" borderId="0" xfId="0" applyFont="1"/>
    <xf numFmtId="0" fontId="3" fillId="0" borderId="0" xfId="0" applyFont="1" applyAlignment="1">
      <alignment horizontal="center"/>
    </xf>
    <xf numFmtId="165" fontId="4" fillId="0" borderId="1" xfId="1" applyFont="1" applyBorder="1" applyAlignment="1">
      <alignment horizontal="center"/>
    </xf>
    <xf numFmtId="0" fontId="5" fillId="0" borderId="1" xfId="0" applyFont="1" applyBorder="1"/>
    <xf numFmtId="164" fontId="6" fillId="0" borderId="1" xfId="2" applyFont="1" applyFill="1" applyBorder="1"/>
    <xf numFmtId="0" fontId="3" fillId="0" borderId="2" xfId="0" applyFont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7" fillId="0" borderId="1" xfId="1" applyNumberFormat="1" applyFont="1" applyBorder="1" applyAlignment="1">
      <alignment horizontal="center"/>
    </xf>
    <xf numFmtId="164" fontId="8" fillId="0" borderId="1" xfId="2" applyFont="1" applyFill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center"/>
    </xf>
    <xf numFmtId="49" fontId="9" fillId="0" borderId="0" xfId="0" applyNumberFormat="1" applyFont="1" applyAlignment="1">
      <alignment horizontal="center" vertical="top"/>
    </xf>
    <xf numFmtId="0" fontId="0" fillId="0" borderId="5" xfId="0" applyBorder="1" applyAlignment="1">
      <alignment horizontal="left"/>
    </xf>
    <xf numFmtId="0" fontId="0" fillId="0" borderId="0" xfId="0" applyAlignment="1">
      <alignment horizontal="center"/>
    </xf>
    <xf numFmtId="164" fontId="0" fillId="0" borderId="0" xfId="2" applyFont="1" applyBorder="1" applyAlignment="1">
      <alignment horizontal="center"/>
    </xf>
    <xf numFmtId="164" fontId="0" fillId="0" borderId="6" xfId="2" applyFont="1" applyBorder="1" applyAlignment="1">
      <alignment horizontal="center"/>
    </xf>
    <xf numFmtId="165" fontId="4" fillId="0" borderId="1" xfId="1" applyFont="1" applyFill="1" applyBorder="1" applyAlignment="1">
      <alignment horizontal="center"/>
    </xf>
    <xf numFmtId="164" fontId="6" fillId="0" borderId="1" xfId="2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164" fontId="0" fillId="0" borderId="7" xfId="2" applyFont="1" applyBorder="1" applyAlignment="1">
      <alignment horizontal="center"/>
    </xf>
    <xf numFmtId="2" fontId="0" fillId="0" borderId="0" xfId="0" applyNumberFormat="1"/>
    <xf numFmtId="0" fontId="10" fillId="0" borderId="8" xfId="0" applyFont="1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5" borderId="2" xfId="0" applyFont="1" applyFill="1" applyBorder="1" applyAlignment="1">
      <alignment horizontal="left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3" fillId="5" borderId="5" xfId="0" applyFont="1" applyFill="1" applyBorder="1" applyAlignment="1">
      <alignment horizontal="left"/>
    </xf>
    <xf numFmtId="0" fontId="0" fillId="5" borderId="0" xfId="0" applyFill="1" applyAlignment="1">
      <alignment horizontal="center"/>
    </xf>
    <xf numFmtId="0" fontId="0" fillId="5" borderId="6" xfId="0" applyFill="1" applyBorder="1" applyAlignment="1">
      <alignment horizontal="center"/>
    </xf>
    <xf numFmtId="0" fontId="11" fillId="5" borderId="5" xfId="0" applyFont="1" applyFill="1" applyBorder="1" applyAlignment="1">
      <alignment horizontal="left"/>
    </xf>
    <xf numFmtId="0" fontId="12" fillId="5" borderId="0" xfId="0" applyFont="1" applyFill="1" applyAlignment="1">
      <alignment horizontal="left"/>
    </xf>
    <xf numFmtId="0" fontId="11" fillId="5" borderId="0" xfId="0" applyFont="1" applyFill="1" applyAlignment="1">
      <alignment horizontal="center"/>
    </xf>
    <xf numFmtId="164" fontId="11" fillId="5" borderId="6" xfId="2" applyFont="1" applyFill="1" applyBorder="1" applyAlignment="1">
      <alignment horizontal="center"/>
    </xf>
    <xf numFmtId="0" fontId="11" fillId="5" borderId="0" xfId="0" applyFont="1" applyFill="1" applyAlignment="1">
      <alignment horizontal="left"/>
    </xf>
    <xf numFmtId="44" fontId="2" fillId="0" borderId="0" xfId="0" applyNumberFormat="1" applyFont="1"/>
    <xf numFmtId="0" fontId="13" fillId="0" borderId="1" xfId="0" applyFont="1" applyBorder="1" applyAlignment="1">
      <alignment horizontal="center"/>
    </xf>
    <xf numFmtId="0" fontId="14" fillId="5" borderId="0" xfId="0" applyFont="1" applyFill="1" applyAlignment="1">
      <alignment horizontal="center"/>
    </xf>
    <xf numFmtId="164" fontId="3" fillId="5" borderId="6" xfId="2" applyFont="1" applyFill="1" applyBorder="1" applyAlignment="1">
      <alignment horizontal="center"/>
    </xf>
    <xf numFmtId="0" fontId="9" fillId="0" borderId="1" xfId="0" applyFont="1" applyBorder="1"/>
    <xf numFmtId="164" fontId="8" fillId="0" borderId="1" xfId="2" applyFont="1" applyFill="1" applyBorder="1"/>
    <xf numFmtId="0" fontId="10" fillId="5" borderId="5" xfId="0" applyFont="1" applyFill="1" applyBorder="1" applyAlignment="1">
      <alignment horizontal="left"/>
    </xf>
    <xf numFmtId="166" fontId="15" fillId="0" borderId="1" xfId="1" applyNumberFormat="1" applyFont="1" applyBorder="1" applyAlignment="1">
      <alignment horizontal="center"/>
    </xf>
    <xf numFmtId="165" fontId="16" fillId="0" borderId="1" xfId="1" applyFont="1" applyBorder="1" applyAlignment="1">
      <alignment horizontal="center"/>
    </xf>
    <xf numFmtId="164" fontId="17" fillId="5" borderId="0" xfId="2" applyFont="1" applyFill="1" applyBorder="1" applyAlignment="1">
      <alignment horizontal="center"/>
    </xf>
    <xf numFmtId="0" fontId="3" fillId="5" borderId="0" xfId="0" applyFont="1" applyFill="1" applyAlignment="1">
      <alignment horizontal="center"/>
    </xf>
    <xf numFmtId="165" fontId="7" fillId="0" borderId="1" xfId="1" applyFont="1" applyBorder="1" applyAlignment="1">
      <alignment horizontal="center"/>
    </xf>
    <xf numFmtId="0" fontId="0" fillId="0" borderId="0" xfId="0" applyAlignment="1">
      <alignment horizontal="left"/>
    </xf>
    <xf numFmtId="44" fontId="8" fillId="0" borderId="1" xfId="2" applyNumberFormat="1" applyFont="1" applyFill="1" applyBorder="1" applyAlignment="1">
      <alignment horizontal="center"/>
    </xf>
    <xf numFmtId="0" fontId="18" fillId="5" borderId="5" xfId="0" applyFont="1" applyFill="1" applyBorder="1" applyAlignment="1">
      <alignment horizontal="left"/>
    </xf>
    <xf numFmtId="0" fontId="19" fillId="5" borderId="0" xfId="0" applyFont="1" applyFill="1" applyAlignment="1">
      <alignment horizontal="center"/>
    </xf>
    <xf numFmtId="164" fontId="18" fillId="5" borderId="6" xfId="2" applyFont="1" applyFill="1" applyBorder="1" applyAlignment="1">
      <alignment horizontal="center"/>
    </xf>
    <xf numFmtId="44" fontId="20" fillId="0" borderId="0" xfId="0" applyNumberFormat="1" applyFont="1" applyAlignment="1">
      <alignment horizontal="left"/>
    </xf>
    <xf numFmtId="44" fontId="6" fillId="0" borderId="1" xfId="2" applyNumberFormat="1" applyFont="1" applyFill="1" applyBorder="1" applyAlignment="1">
      <alignment horizontal="center"/>
    </xf>
    <xf numFmtId="0" fontId="21" fillId="5" borderId="0" xfId="0" applyFont="1" applyFill="1" applyAlignment="1">
      <alignment horizontal="left"/>
    </xf>
    <xf numFmtId="0" fontId="3" fillId="5" borderId="11" xfId="0" applyFont="1" applyFill="1" applyBorder="1" applyAlignment="1">
      <alignment horizontal="center"/>
    </xf>
    <xf numFmtId="164" fontId="3" fillId="5" borderId="7" xfId="2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165" fontId="16" fillId="0" borderId="1" xfId="1" applyFont="1" applyFill="1" applyBorder="1" applyAlignment="1">
      <alignment horizontal="center"/>
    </xf>
    <xf numFmtId="44" fontId="22" fillId="0" borderId="1" xfId="2" applyNumberFormat="1" applyFont="1" applyFill="1" applyBorder="1" applyAlignment="1">
      <alignment horizontal="center"/>
    </xf>
    <xf numFmtId="0" fontId="0" fillId="5" borderId="5" xfId="0" applyFill="1" applyBorder="1" applyAlignment="1">
      <alignment horizontal="left"/>
    </xf>
    <xf numFmtId="164" fontId="0" fillId="5" borderId="0" xfId="2" applyFont="1" applyFill="1" applyBorder="1" applyAlignment="1">
      <alignment horizontal="center"/>
    </xf>
    <xf numFmtId="164" fontId="0" fillId="5" borderId="6" xfId="2" applyFont="1" applyFill="1" applyBorder="1" applyAlignment="1">
      <alignment horizontal="center"/>
    </xf>
    <xf numFmtId="44" fontId="6" fillId="0" borderId="1" xfId="0" applyNumberFormat="1" applyFont="1" applyBorder="1"/>
    <xf numFmtId="44" fontId="0" fillId="0" borderId="6" xfId="0" applyNumberFormat="1" applyBorder="1" applyAlignment="1">
      <alignment horizontal="center"/>
    </xf>
    <xf numFmtId="0" fontId="23" fillId="0" borderId="5" xfId="0" applyFont="1" applyBorder="1" applyAlignment="1">
      <alignment horizontal="left"/>
    </xf>
    <xf numFmtId="10" fontId="3" fillId="0" borderId="0" xfId="0" applyNumberFormat="1" applyFont="1"/>
    <xf numFmtId="0" fontId="0" fillId="0" borderId="5" xfId="0" applyBorder="1"/>
    <xf numFmtId="164" fontId="0" fillId="0" borderId="6" xfId="2" applyFont="1" applyBorder="1"/>
    <xf numFmtId="44" fontId="0" fillId="0" borderId="0" xfId="0" applyNumberFormat="1"/>
    <xf numFmtId="0" fontId="0" fillId="0" borderId="0" xfId="0" quotePrefix="1" applyAlignment="1">
      <alignment horizontal="center"/>
    </xf>
    <xf numFmtId="0" fontId="9" fillId="0" borderId="1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64" fontId="3" fillId="0" borderId="7" xfId="2" applyFont="1" applyBorder="1" applyAlignment="1">
      <alignment horizontal="center"/>
    </xf>
    <xf numFmtId="164" fontId="3" fillId="0" borderId="6" xfId="2" applyFont="1" applyBorder="1" applyAlignment="1">
      <alignment horizontal="center"/>
    </xf>
    <xf numFmtId="0" fontId="0" fillId="0" borderId="8" xfId="0" applyBorder="1" applyAlignment="1">
      <alignment horizontal="left"/>
    </xf>
    <xf numFmtId="164" fontId="0" fillId="0" borderId="9" xfId="2" applyFont="1" applyBorder="1" applyAlignment="1">
      <alignment horizontal="center"/>
    </xf>
    <xf numFmtId="164" fontId="0" fillId="0" borderId="10" xfId="2" applyFont="1" applyBorder="1" applyAlignment="1">
      <alignment horizontal="center"/>
    </xf>
    <xf numFmtId="0" fontId="0" fillId="0" borderId="12" xfId="0" applyBorder="1"/>
    <xf numFmtId="0" fontId="0" fillId="0" borderId="11" xfId="0" applyBorder="1" applyAlignment="1">
      <alignment horizontal="center"/>
    </xf>
    <xf numFmtId="164" fontId="0" fillId="0" borderId="7" xfId="2" applyFont="1" applyBorder="1"/>
    <xf numFmtId="0" fontId="0" fillId="0" borderId="8" xfId="0" applyBorder="1" applyAlignment="1">
      <alignment horizontal="center"/>
    </xf>
    <xf numFmtId="0" fontId="0" fillId="0" borderId="3" xfId="0" applyBorder="1"/>
    <xf numFmtId="14" fontId="0" fillId="0" borderId="4" xfId="0" applyNumberFormat="1" applyBorder="1" applyAlignment="1">
      <alignment horizontal="right"/>
    </xf>
    <xf numFmtId="1" fontId="0" fillId="0" borderId="0" xfId="0" applyNumberFormat="1"/>
    <xf numFmtId="49" fontId="9" fillId="0" borderId="0" xfId="0" applyNumberFormat="1" applyFont="1" applyAlignment="1">
      <alignment horizontal="center" vertical="center"/>
    </xf>
    <xf numFmtId="44" fontId="24" fillId="0" borderId="1" xfId="2" applyNumberFormat="1" applyFont="1" applyFill="1" applyBorder="1" applyAlignment="1">
      <alignment horizontal="center"/>
    </xf>
    <xf numFmtId="1" fontId="0" fillId="0" borderId="0" xfId="0" applyNumberFormat="1" applyAlignment="1">
      <alignment horizontal="right"/>
    </xf>
    <xf numFmtId="0" fontId="25" fillId="0" borderId="1" xfId="0" applyFont="1" applyBorder="1"/>
    <xf numFmtId="44" fontId="9" fillId="0" borderId="1" xfId="0" applyNumberFormat="1" applyFont="1" applyBorder="1" applyAlignment="1">
      <alignment horizontal="center"/>
    </xf>
    <xf numFmtId="167" fontId="0" fillId="0" borderId="9" xfId="0" applyNumberFormat="1" applyBorder="1" applyAlignment="1">
      <alignment horizontal="left"/>
    </xf>
    <xf numFmtId="44" fontId="0" fillId="0" borderId="10" xfId="0" applyNumberFormat="1" applyBorder="1" applyAlignment="1">
      <alignment horizontal="center"/>
    </xf>
    <xf numFmtId="164" fontId="26" fillId="0" borderId="0" xfId="2" applyFont="1" applyBorder="1" applyAlignment="1">
      <alignment horizontal="center"/>
    </xf>
    <xf numFmtId="167" fontId="0" fillId="0" borderId="6" xfId="0" applyNumberFormat="1" applyBorder="1" applyAlignment="1">
      <alignment horizontal="center"/>
    </xf>
    <xf numFmtId="49" fontId="16" fillId="0" borderId="1" xfId="0" applyNumberFormat="1" applyFont="1" applyBorder="1" applyAlignment="1">
      <alignment horizontal="center"/>
    </xf>
    <xf numFmtId="4" fontId="0" fillId="3" borderId="0" xfId="0" applyNumberFormat="1" applyFill="1" applyAlignment="1">
      <alignment horizontal="center"/>
    </xf>
    <xf numFmtId="164" fontId="7" fillId="0" borderId="0" xfId="2" applyFont="1" applyBorder="1" applyAlignment="1">
      <alignment horizontal="center"/>
    </xf>
    <xf numFmtId="165" fontId="27" fillId="0" borderId="1" xfId="1" applyFont="1" applyBorder="1" applyAlignment="1">
      <alignment horizontal="center"/>
    </xf>
    <xf numFmtId="0" fontId="0" fillId="0" borderId="6" xfId="0" applyBorder="1"/>
    <xf numFmtId="168" fontId="26" fillId="0" borderId="9" xfId="1" applyNumberFormat="1" applyFont="1" applyBorder="1" applyAlignment="1">
      <alignment horizontal="center"/>
    </xf>
    <xf numFmtId="165" fontId="28" fillId="0" borderId="1" xfId="1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164" fontId="30" fillId="0" borderId="1" xfId="2" applyFont="1" applyFill="1" applyBorder="1" applyAlignment="1">
      <alignment horizontal="center"/>
    </xf>
  </cellXfs>
  <cellStyles count="3">
    <cellStyle name="Komma" xfId="1" builtinId="3"/>
    <cellStyle name="Normal" xfId="0" builtinId="0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tabSelected="1" workbookViewId="0">
      <selection activeCell="B51" sqref="B51"/>
    </sheetView>
  </sheetViews>
  <sheetFormatPr baseColWidth="10" defaultRowHeight="15" x14ac:dyDescent="0.25"/>
  <cols>
    <col min="1" max="1" width="27.42578125" customWidth="1"/>
    <col min="2" max="2" width="28.7109375" customWidth="1"/>
    <col min="3" max="3" width="19.5703125" customWidth="1"/>
    <col min="4" max="4" width="1.5703125" customWidth="1"/>
    <col min="5" max="5" width="16" customWidth="1"/>
    <col min="8" max="8" width="26.5703125" customWidth="1"/>
    <col min="9" max="9" width="14.28515625" customWidth="1"/>
  </cols>
  <sheetData>
    <row r="1" spans="1:9" ht="16.5" thickBot="1" x14ac:dyDescent="0.3">
      <c r="A1" s="1" t="s">
        <v>0</v>
      </c>
      <c r="B1" s="1" t="s">
        <v>1</v>
      </c>
      <c r="C1" s="108" t="s">
        <v>2</v>
      </c>
      <c r="D1" s="2"/>
      <c r="E1" s="3">
        <f>C88</f>
        <v>101575</v>
      </c>
      <c r="G1" s="4" t="s">
        <v>3</v>
      </c>
      <c r="H1" s="5">
        <v>2023</v>
      </c>
    </row>
    <row r="2" spans="1:9" ht="15.75" x14ac:dyDescent="0.25">
      <c r="A2" s="6" t="s">
        <v>4</v>
      </c>
      <c r="B2" s="7"/>
      <c r="C2" s="8"/>
      <c r="D2" s="2"/>
      <c r="E2" s="9" t="s">
        <v>5</v>
      </c>
      <c r="F2" s="10"/>
      <c r="G2" s="10"/>
      <c r="H2" s="11"/>
    </row>
    <row r="3" spans="1:9" ht="15.75" x14ac:dyDescent="0.25">
      <c r="A3" s="12">
        <v>3100</v>
      </c>
      <c r="B3" s="6" t="s">
        <v>6</v>
      </c>
      <c r="C3" s="13"/>
      <c r="D3" s="2"/>
      <c r="E3" s="14"/>
      <c r="F3" s="5" t="s">
        <v>7</v>
      </c>
      <c r="G3" s="5" t="s">
        <v>8</v>
      </c>
      <c r="H3" s="15" t="s">
        <v>9</v>
      </c>
    </row>
    <row r="4" spans="1:9" ht="15.75" x14ac:dyDescent="0.25">
      <c r="A4" s="12">
        <v>3800</v>
      </c>
      <c r="B4" s="16" t="s">
        <v>10</v>
      </c>
      <c r="C4" s="13"/>
      <c r="D4" s="2"/>
      <c r="E4" s="17" t="s">
        <v>11</v>
      </c>
      <c r="F4" s="18">
        <v>1007</v>
      </c>
      <c r="G4" s="19">
        <v>2800</v>
      </c>
      <c r="H4" s="20">
        <v>2819600</v>
      </c>
    </row>
    <row r="5" spans="1:9" ht="15.75" x14ac:dyDescent="0.25">
      <c r="A5" s="12">
        <v>3904</v>
      </c>
      <c r="B5" s="21" t="s">
        <v>12</v>
      </c>
      <c r="C5" s="13"/>
      <c r="D5" s="2"/>
      <c r="E5" s="17" t="s">
        <v>13</v>
      </c>
      <c r="F5" s="18">
        <v>0</v>
      </c>
      <c r="G5" s="19"/>
      <c r="H5" s="20">
        <v>0</v>
      </c>
    </row>
    <row r="6" spans="1:9" ht="16.5" thickBot="1" x14ac:dyDescent="0.3">
      <c r="A6" s="12">
        <v>3200</v>
      </c>
      <c r="B6" s="6" t="s">
        <v>14</v>
      </c>
      <c r="C6" s="22">
        <v>2819600</v>
      </c>
      <c r="D6" s="2"/>
      <c r="E6" s="23"/>
      <c r="F6" s="18"/>
      <c r="G6" s="18" t="s">
        <v>0</v>
      </c>
      <c r="H6" s="24">
        <v>2819600</v>
      </c>
      <c r="I6" s="25"/>
    </row>
    <row r="7" spans="1:9" ht="17.25" thickTop="1" thickBot="1" x14ac:dyDescent="0.3">
      <c r="A7" s="12">
        <v>3210</v>
      </c>
      <c r="B7" s="6" t="s">
        <v>15</v>
      </c>
      <c r="C7" s="22"/>
      <c r="D7" s="2"/>
      <c r="E7" s="26"/>
      <c r="F7" s="27"/>
      <c r="G7" s="27"/>
      <c r="H7" s="28"/>
    </row>
    <row r="8" spans="1:9" ht="15.75" x14ac:dyDescent="0.25">
      <c r="A8" s="12">
        <v>3900</v>
      </c>
      <c r="B8" s="6" t="s">
        <v>16</v>
      </c>
      <c r="C8" s="13"/>
      <c r="D8" s="2"/>
      <c r="E8" s="29" t="s">
        <v>17</v>
      </c>
      <c r="F8" s="30"/>
      <c r="G8" s="30"/>
      <c r="H8" s="31"/>
    </row>
    <row r="9" spans="1:9" ht="15.75" x14ac:dyDescent="0.25">
      <c r="A9" s="12">
        <v>3902</v>
      </c>
      <c r="B9" s="6" t="s">
        <v>18</v>
      </c>
      <c r="C9" s="13"/>
      <c r="D9" s="2"/>
      <c r="E9" s="32"/>
      <c r="F9" s="33"/>
      <c r="G9" s="33"/>
      <c r="H9" s="34"/>
    </row>
    <row r="10" spans="1:9" ht="15.75" x14ac:dyDescent="0.25">
      <c r="A10" s="12">
        <v>3905</v>
      </c>
      <c r="B10" s="21" t="s">
        <v>19</v>
      </c>
      <c r="C10" s="13"/>
      <c r="D10" s="2"/>
      <c r="E10" s="35" t="s">
        <v>20</v>
      </c>
      <c r="F10" s="36" t="s">
        <v>21</v>
      </c>
      <c r="G10" s="37"/>
      <c r="H10" s="38">
        <v>100000</v>
      </c>
      <c r="I10" t="s">
        <v>22</v>
      </c>
    </row>
    <row r="11" spans="1:9" ht="15.75" x14ac:dyDescent="0.25">
      <c r="A11" s="12">
        <v>3991</v>
      </c>
      <c r="B11" s="21" t="s">
        <v>23</v>
      </c>
      <c r="C11" s="13"/>
      <c r="D11" s="2"/>
      <c r="E11" s="35" t="s">
        <v>24</v>
      </c>
      <c r="F11" s="39"/>
      <c r="G11" s="37"/>
      <c r="H11" s="38">
        <v>50000</v>
      </c>
      <c r="I11" t="s">
        <v>25</v>
      </c>
    </row>
    <row r="12" spans="1:9" ht="15.75" x14ac:dyDescent="0.25">
      <c r="A12" s="12"/>
      <c r="B12" s="21"/>
      <c r="C12" s="13"/>
      <c r="D12" s="2"/>
      <c r="E12" s="35" t="s">
        <v>26</v>
      </c>
      <c r="F12" s="37"/>
      <c r="G12" s="37"/>
      <c r="H12" s="38">
        <v>100000</v>
      </c>
      <c r="I12" s="40">
        <f>SUM(H10:H12)</f>
        <v>250000</v>
      </c>
    </row>
    <row r="13" spans="1:9" ht="15.75" x14ac:dyDescent="0.25">
      <c r="A13" s="6" t="s">
        <v>27</v>
      </c>
      <c r="B13" s="41" t="s">
        <v>28</v>
      </c>
      <c r="C13" s="13">
        <v>2819600</v>
      </c>
      <c r="D13" s="2"/>
      <c r="E13" s="32" t="s">
        <v>29</v>
      </c>
      <c r="F13" s="42"/>
      <c r="G13" s="42"/>
      <c r="H13" s="43"/>
    </row>
    <row r="14" spans="1:9" ht="15.75" x14ac:dyDescent="0.25">
      <c r="A14" s="6" t="s">
        <v>30</v>
      </c>
      <c r="B14" s="44"/>
      <c r="C14" s="45"/>
      <c r="D14" s="2"/>
      <c r="E14" s="46"/>
      <c r="F14" s="42"/>
      <c r="G14" s="42"/>
      <c r="H14" s="43"/>
    </row>
    <row r="15" spans="1:9" ht="15.75" x14ac:dyDescent="0.25">
      <c r="A15" s="47">
        <v>5330</v>
      </c>
      <c r="B15" s="48" t="s">
        <v>31</v>
      </c>
      <c r="C15" s="22">
        <v>130300</v>
      </c>
      <c r="D15" s="2"/>
      <c r="E15" s="32" t="s">
        <v>32</v>
      </c>
      <c r="F15" s="49"/>
      <c r="G15" s="49"/>
      <c r="H15" s="43"/>
    </row>
    <row r="16" spans="1:9" ht="15.75" x14ac:dyDescent="0.25">
      <c r="A16" s="12">
        <v>5900</v>
      </c>
      <c r="B16" s="6" t="s">
        <v>33</v>
      </c>
      <c r="C16" s="22"/>
      <c r="D16" s="2"/>
      <c r="E16" s="32" t="s">
        <v>34</v>
      </c>
      <c r="F16" s="50"/>
      <c r="G16" s="50"/>
      <c r="H16" s="43">
        <v>20000</v>
      </c>
    </row>
    <row r="17" spans="1:9" ht="15.75" x14ac:dyDescent="0.25">
      <c r="A17" s="51" t="s">
        <v>30</v>
      </c>
      <c r="B17" s="107" t="s">
        <v>133</v>
      </c>
      <c r="C17" s="13">
        <v>130300</v>
      </c>
      <c r="D17" s="2"/>
      <c r="E17" s="32" t="s">
        <v>35</v>
      </c>
      <c r="F17" s="50"/>
      <c r="G17" s="50"/>
      <c r="H17" s="43"/>
      <c r="I17" s="52"/>
    </row>
    <row r="18" spans="1:9" ht="15.75" x14ac:dyDescent="0.25">
      <c r="A18" s="6" t="s">
        <v>36</v>
      </c>
      <c r="B18" s="44"/>
      <c r="C18" s="53"/>
      <c r="D18" s="2"/>
      <c r="E18" s="54" t="s">
        <v>37</v>
      </c>
      <c r="F18" s="55"/>
      <c r="G18" s="55"/>
      <c r="H18" s="56">
        <v>184100</v>
      </c>
      <c r="I18" s="52"/>
    </row>
    <row r="19" spans="1:9" ht="15.75" x14ac:dyDescent="0.25">
      <c r="A19" s="12">
        <v>6010</v>
      </c>
      <c r="B19" s="6" t="s">
        <v>38</v>
      </c>
      <c r="C19" s="53"/>
      <c r="D19" s="2"/>
      <c r="E19" s="54" t="s">
        <v>39</v>
      </c>
      <c r="F19" s="55"/>
      <c r="G19" s="55"/>
      <c r="H19" s="56">
        <v>524100</v>
      </c>
      <c r="I19" s="57"/>
    </row>
    <row r="20" spans="1:9" ht="15.75" x14ac:dyDescent="0.25">
      <c r="A20" s="12">
        <v>6340</v>
      </c>
      <c r="B20" s="6" t="s">
        <v>40</v>
      </c>
      <c r="C20" s="58">
        <v>20000</v>
      </c>
      <c r="D20" s="2"/>
      <c r="E20" s="54" t="s">
        <v>41</v>
      </c>
      <c r="F20" s="55"/>
      <c r="G20" s="55"/>
      <c r="H20" s="56">
        <v>147025</v>
      </c>
      <c r="I20" s="52"/>
    </row>
    <row r="21" spans="1:9" ht="15.75" x14ac:dyDescent="0.25">
      <c r="A21" s="12">
        <v>6341</v>
      </c>
      <c r="B21" s="6"/>
      <c r="C21" s="53"/>
      <c r="D21" s="2"/>
      <c r="E21" s="54" t="s">
        <v>42</v>
      </c>
      <c r="F21" s="55"/>
      <c r="G21" s="55"/>
      <c r="H21" s="56">
        <v>462500</v>
      </c>
      <c r="I21" s="57">
        <f>SUM(H18:H21)</f>
        <v>1317725</v>
      </c>
    </row>
    <row r="22" spans="1:9" ht="15.75" x14ac:dyDescent="0.25">
      <c r="A22" s="12">
        <v>6342</v>
      </c>
      <c r="B22" s="6" t="s">
        <v>43</v>
      </c>
      <c r="C22" s="58">
        <v>30000</v>
      </c>
      <c r="D22" s="2"/>
      <c r="E22" s="32"/>
      <c r="F22" s="59"/>
      <c r="G22" s="50"/>
      <c r="H22" s="43"/>
    </row>
    <row r="23" spans="1:9" ht="15.75" x14ac:dyDescent="0.25">
      <c r="A23" s="12">
        <v>6400</v>
      </c>
      <c r="B23" s="6" t="s">
        <v>44</v>
      </c>
      <c r="C23" s="58"/>
      <c r="D23" s="2"/>
      <c r="E23" s="32" t="s">
        <v>45</v>
      </c>
      <c r="F23" s="50"/>
      <c r="G23" s="50"/>
      <c r="H23" s="43">
        <v>25000</v>
      </c>
    </row>
    <row r="24" spans="1:9" ht="15.75" x14ac:dyDescent="0.25">
      <c r="A24" s="12">
        <v>6420</v>
      </c>
      <c r="B24" s="6" t="s">
        <v>46</v>
      </c>
      <c r="C24" s="58">
        <v>30000</v>
      </c>
      <c r="D24" s="2"/>
      <c r="E24" s="32"/>
      <c r="F24" s="50"/>
      <c r="G24" s="50"/>
      <c r="H24" s="43"/>
    </row>
    <row r="25" spans="1:9" ht="15.75" x14ac:dyDescent="0.25">
      <c r="A25" s="12">
        <v>6520</v>
      </c>
      <c r="B25" s="6" t="s">
        <v>47</v>
      </c>
      <c r="C25" s="53"/>
      <c r="D25" s="2"/>
      <c r="E25" s="32"/>
      <c r="F25" s="50"/>
      <c r="G25" s="50"/>
      <c r="H25" s="43"/>
    </row>
    <row r="26" spans="1:9" ht="15.75" x14ac:dyDescent="0.25">
      <c r="A26" s="12">
        <v>6541</v>
      </c>
      <c r="B26" s="6" t="s">
        <v>48</v>
      </c>
      <c r="C26" s="53"/>
      <c r="D26" s="2"/>
      <c r="E26" s="32" t="s">
        <v>49</v>
      </c>
      <c r="F26" s="50"/>
      <c r="G26" s="50"/>
      <c r="H26" s="43">
        <v>12000</v>
      </c>
    </row>
    <row r="27" spans="1:9" ht="15.75" x14ac:dyDescent="0.25">
      <c r="A27" s="12">
        <v>6550</v>
      </c>
      <c r="B27" s="6" t="s">
        <v>50</v>
      </c>
      <c r="C27" s="53"/>
      <c r="D27" s="2"/>
      <c r="E27" s="32"/>
      <c r="F27" s="50"/>
      <c r="G27" s="50"/>
      <c r="H27" s="43"/>
    </row>
    <row r="28" spans="1:9" ht="15.75" x14ac:dyDescent="0.25">
      <c r="A28" s="12">
        <v>6551</v>
      </c>
      <c r="B28" s="6" t="s">
        <v>51</v>
      </c>
      <c r="C28" s="58">
        <v>12000</v>
      </c>
      <c r="D28" s="2"/>
      <c r="E28" s="32" t="s">
        <v>52</v>
      </c>
      <c r="F28" s="50"/>
      <c r="G28" s="50"/>
      <c r="H28" s="43">
        <v>200000</v>
      </c>
    </row>
    <row r="29" spans="1:9" ht="15.75" x14ac:dyDescent="0.25">
      <c r="A29" s="12">
        <v>6552</v>
      </c>
      <c r="B29" s="6" t="s">
        <v>53</v>
      </c>
      <c r="C29" s="58">
        <v>100000</v>
      </c>
      <c r="D29" s="2"/>
      <c r="E29" s="32" t="s">
        <v>54</v>
      </c>
      <c r="F29" s="50"/>
      <c r="G29" s="50"/>
      <c r="H29" s="43">
        <v>35000</v>
      </c>
    </row>
    <row r="30" spans="1:9" ht="15.75" x14ac:dyDescent="0.25">
      <c r="A30" s="12">
        <v>6553</v>
      </c>
      <c r="B30" s="6" t="s">
        <v>55</v>
      </c>
      <c r="C30" s="58"/>
      <c r="D30" s="2"/>
      <c r="E30" s="32" t="s">
        <v>56</v>
      </c>
      <c r="F30" s="50"/>
      <c r="G30" s="50"/>
      <c r="H30" s="43">
        <v>100000</v>
      </c>
    </row>
    <row r="31" spans="1:9" ht="15.75" x14ac:dyDescent="0.25">
      <c r="A31" s="12">
        <v>6602</v>
      </c>
      <c r="B31" s="21" t="s">
        <v>57</v>
      </c>
      <c r="C31" s="58"/>
      <c r="D31" s="2"/>
      <c r="E31" s="32" t="s">
        <v>58</v>
      </c>
      <c r="F31" s="50"/>
      <c r="G31" s="50"/>
      <c r="H31" s="43">
        <v>200000</v>
      </c>
    </row>
    <row r="32" spans="1:9" ht="15.75" x14ac:dyDescent="0.25">
      <c r="A32" s="12">
        <v>6603</v>
      </c>
      <c r="B32" s="6" t="s">
        <v>59</v>
      </c>
      <c r="C32" s="58">
        <v>462500</v>
      </c>
      <c r="D32" s="2"/>
      <c r="E32" s="32"/>
      <c r="F32" s="50"/>
      <c r="G32" s="50"/>
      <c r="H32" s="43"/>
    </row>
    <row r="33" spans="1:9" ht="15.75" x14ac:dyDescent="0.25">
      <c r="A33" s="12">
        <v>6605</v>
      </c>
      <c r="B33" s="6" t="s">
        <v>56</v>
      </c>
      <c r="C33" s="58">
        <v>40000</v>
      </c>
      <c r="D33" s="2"/>
      <c r="E33" s="32"/>
      <c r="F33" s="50"/>
      <c r="G33" s="50"/>
      <c r="H33" s="43"/>
    </row>
    <row r="34" spans="1:9" ht="15.75" x14ac:dyDescent="0.25">
      <c r="A34" s="12">
        <v>6606</v>
      </c>
      <c r="B34" s="6" t="s">
        <v>60</v>
      </c>
      <c r="C34" s="58">
        <v>100000</v>
      </c>
      <c r="D34" s="2"/>
      <c r="E34" s="32"/>
      <c r="F34" s="50"/>
      <c r="G34" s="50"/>
      <c r="H34" s="43"/>
    </row>
    <row r="35" spans="1:9" ht="16.5" thickBot="1" x14ac:dyDescent="0.3">
      <c r="A35" s="12">
        <v>6607</v>
      </c>
      <c r="B35" s="6" t="s">
        <v>61</v>
      </c>
      <c r="C35" s="58">
        <v>20000</v>
      </c>
      <c r="D35" s="2"/>
      <c r="E35" s="32"/>
      <c r="F35" s="50"/>
      <c r="G35" s="60" t="s">
        <v>62</v>
      </c>
      <c r="H35" s="61">
        <v>2159725</v>
      </c>
    </row>
    <row r="36" spans="1:9" ht="16.5" thickTop="1" x14ac:dyDescent="0.25">
      <c r="A36" s="47"/>
      <c r="B36" s="48"/>
      <c r="C36" s="58"/>
      <c r="D36" s="2"/>
      <c r="E36" s="23"/>
      <c r="F36" s="18"/>
      <c r="G36" s="18"/>
      <c r="H36" s="62"/>
    </row>
    <row r="37" spans="1:9" ht="15.75" x14ac:dyDescent="0.25">
      <c r="A37" s="47">
        <v>6618</v>
      </c>
      <c r="B37" s="21" t="s">
        <v>63</v>
      </c>
      <c r="C37" s="58"/>
      <c r="D37" s="2"/>
      <c r="E37" s="23"/>
      <c r="F37" s="18"/>
      <c r="G37" s="18"/>
      <c r="H37" s="62"/>
    </row>
    <row r="38" spans="1:9" ht="16.5" thickBot="1" x14ac:dyDescent="0.3">
      <c r="A38" s="12">
        <v>6610</v>
      </c>
      <c r="B38" s="6" t="s">
        <v>64</v>
      </c>
      <c r="C38" s="58"/>
      <c r="D38" s="2"/>
      <c r="E38" s="23"/>
      <c r="F38" s="18"/>
      <c r="G38" s="18"/>
      <c r="H38" s="62"/>
    </row>
    <row r="39" spans="1:9" ht="15.75" x14ac:dyDescent="0.25">
      <c r="A39" s="47">
        <v>6611</v>
      </c>
      <c r="B39" s="48" t="s">
        <v>65</v>
      </c>
      <c r="C39" s="58"/>
      <c r="D39" s="2"/>
      <c r="E39" s="29" t="s">
        <v>66</v>
      </c>
      <c r="F39" s="30"/>
      <c r="G39" s="30"/>
      <c r="H39" s="31"/>
    </row>
    <row r="40" spans="1:9" ht="15.75" x14ac:dyDescent="0.25">
      <c r="A40" s="12">
        <v>6612</v>
      </c>
      <c r="B40" s="63" t="s">
        <v>67</v>
      </c>
      <c r="C40" s="64">
        <v>30000</v>
      </c>
      <c r="D40" s="2"/>
      <c r="E40" s="32" t="s">
        <v>68</v>
      </c>
      <c r="F40" s="50"/>
      <c r="G40" s="50"/>
      <c r="H40" s="43">
        <v>120000</v>
      </c>
    </row>
    <row r="41" spans="1:9" ht="15.75" x14ac:dyDescent="0.25">
      <c r="A41" s="47">
        <v>6613</v>
      </c>
      <c r="B41" s="63" t="s">
        <v>69</v>
      </c>
      <c r="C41" s="58"/>
      <c r="D41" s="2"/>
      <c r="E41" s="32"/>
      <c r="F41" s="50"/>
      <c r="G41" s="50"/>
      <c r="H41" s="43"/>
    </row>
    <row r="42" spans="1:9" ht="15.75" x14ac:dyDescent="0.25">
      <c r="A42" s="47">
        <v>6614</v>
      </c>
      <c r="B42" s="48" t="s">
        <v>54</v>
      </c>
      <c r="C42" s="58">
        <v>35000</v>
      </c>
      <c r="D42" s="2"/>
      <c r="E42" s="32" t="s">
        <v>70</v>
      </c>
      <c r="F42" s="50"/>
      <c r="G42" s="50"/>
      <c r="H42" s="43">
        <v>20000</v>
      </c>
    </row>
    <row r="43" spans="1:9" ht="15.75" x14ac:dyDescent="0.25">
      <c r="A43" s="47">
        <v>6615</v>
      </c>
      <c r="B43" s="48" t="s">
        <v>71</v>
      </c>
      <c r="C43" s="58">
        <v>25000</v>
      </c>
      <c r="D43" s="2"/>
      <c r="E43" s="32" t="s">
        <v>72</v>
      </c>
      <c r="F43" s="50"/>
      <c r="G43" s="50"/>
      <c r="H43" s="43">
        <v>4000</v>
      </c>
    </row>
    <row r="44" spans="1:9" ht="16.5" thickBot="1" x14ac:dyDescent="0.3">
      <c r="A44" s="47">
        <v>6619</v>
      </c>
      <c r="B44" s="6" t="s">
        <v>73</v>
      </c>
      <c r="C44" s="58"/>
      <c r="D44" s="2"/>
      <c r="E44" s="32"/>
      <c r="F44" s="50"/>
      <c r="G44" s="60" t="s">
        <v>62</v>
      </c>
      <c r="H44" s="61">
        <v>144000</v>
      </c>
    </row>
    <row r="45" spans="1:9" ht="17.25" thickTop="1" thickBot="1" x14ac:dyDescent="0.3">
      <c r="A45" s="12">
        <v>6620</v>
      </c>
      <c r="B45" s="6" t="s">
        <v>74</v>
      </c>
      <c r="C45" s="58">
        <v>200000</v>
      </c>
      <c r="D45" s="2"/>
      <c r="E45" s="65"/>
      <c r="F45" s="33"/>
      <c r="G45" s="66"/>
      <c r="H45" s="67"/>
    </row>
    <row r="46" spans="1:9" ht="15.75" x14ac:dyDescent="0.25">
      <c r="A46" s="47">
        <v>6621</v>
      </c>
      <c r="B46" s="48" t="s">
        <v>75</v>
      </c>
      <c r="C46" s="68">
        <v>147025</v>
      </c>
      <c r="D46" s="2"/>
      <c r="E46" s="9" t="s">
        <v>76</v>
      </c>
      <c r="F46" s="10"/>
      <c r="G46" s="10"/>
      <c r="H46" s="11"/>
      <c r="I46" s="4"/>
    </row>
    <row r="47" spans="1:9" ht="15.75" x14ac:dyDescent="0.25">
      <c r="A47" s="47">
        <v>6622</v>
      </c>
      <c r="B47" s="48" t="s">
        <v>77</v>
      </c>
      <c r="C47" s="68">
        <v>184100</v>
      </c>
      <c r="D47" s="2"/>
      <c r="E47" s="14"/>
      <c r="F47" s="18"/>
      <c r="G47" s="18"/>
      <c r="H47" s="62"/>
      <c r="I47" s="4"/>
    </row>
    <row r="48" spans="1:9" ht="15.75" x14ac:dyDescent="0.25">
      <c r="A48" s="47">
        <v>6623</v>
      </c>
      <c r="B48" s="48" t="s">
        <v>78</v>
      </c>
      <c r="C48" s="68">
        <v>524100</v>
      </c>
      <c r="D48" s="2"/>
      <c r="E48" s="14"/>
      <c r="F48" s="5"/>
      <c r="G48" s="5"/>
      <c r="H48" s="15"/>
      <c r="I48" s="4"/>
    </row>
    <row r="49" spans="1:9" ht="15.75" x14ac:dyDescent="0.25">
      <c r="A49" s="47">
        <v>6625</v>
      </c>
      <c r="B49" s="6" t="s">
        <v>79</v>
      </c>
      <c r="C49" s="68">
        <v>150000</v>
      </c>
      <c r="D49" s="2"/>
      <c r="E49" s="17" t="s">
        <v>80</v>
      </c>
      <c r="F49" s="18"/>
      <c r="G49" s="18"/>
      <c r="H49" s="69"/>
      <c r="I49" s="4"/>
    </row>
    <row r="50" spans="1:9" ht="15.75" x14ac:dyDescent="0.25">
      <c r="A50" s="47">
        <v>6624</v>
      </c>
      <c r="B50" s="6" t="s">
        <v>81</v>
      </c>
      <c r="C50" s="68">
        <v>30000</v>
      </c>
      <c r="D50" s="2"/>
      <c r="E50" s="70" t="s">
        <v>82</v>
      </c>
      <c r="F50" s="5"/>
      <c r="G50" s="5"/>
      <c r="H50" s="15"/>
      <c r="I50" s="4"/>
    </row>
    <row r="51" spans="1:9" ht="15.75" x14ac:dyDescent="0.25">
      <c r="A51" s="47">
        <v>6690</v>
      </c>
      <c r="B51" s="48" t="s">
        <v>83</v>
      </c>
      <c r="C51" s="68">
        <v>200000</v>
      </c>
      <c r="D51" s="2"/>
      <c r="E51" s="70"/>
      <c r="F51" s="5"/>
      <c r="G51" s="5"/>
      <c r="H51" s="15"/>
      <c r="I51" s="71"/>
    </row>
    <row r="52" spans="1:9" ht="15.75" x14ac:dyDescent="0.25">
      <c r="A52" s="12">
        <v>6700</v>
      </c>
      <c r="B52" s="6" t="s">
        <v>84</v>
      </c>
      <c r="C52" s="58">
        <v>20000</v>
      </c>
      <c r="D52" s="2"/>
      <c r="E52" s="72" t="s">
        <v>85</v>
      </c>
      <c r="F52" s="5"/>
      <c r="G52" s="18"/>
      <c r="H52" s="73">
        <v>42800</v>
      </c>
      <c r="I52" s="74"/>
    </row>
    <row r="53" spans="1:9" ht="15.75" x14ac:dyDescent="0.25">
      <c r="A53" s="12">
        <v>6705</v>
      </c>
      <c r="B53" s="6" t="s">
        <v>86</v>
      </c>
      <c r="C53" s="58">
        <v>120000</v>
      </c>
      <c r="D53" s="2"/>
      <c r="E53" s="72" t="s">
        <v>87</v>
      </c>
      <c r="F53" s="5"/>
      <c r="G53" s="18"/>
      <c r="H53" s="73">
        <v>21400</v>
      </c>
      <c r="I53" s="74"/>
    </row>
    <row r="54" spans="1:9" ht="15.75" x14ac:dyDescent="0.25">
      <c r="A54" s="12">
        <v>6810</v>
      </c>
      <c r="B54" s="6" t="s">
        <v>88</v>
      </c>
      <c r="C54" s="58"/>
      <c r="D54" s="2"/>
      <c r="E54" s="72" t="s">
        <v>89</v>
      </c>
      <c r="F54" s="5"/>
      <c r="G54" s="18"/>
      <c r="H54" s="73">
        <v>16050.000000000002</v>
      </c>
      <c r="I54" s="74"/>
    </row>
    <row r="55" spans="1:9" ht="15.75" x14ac:dyDescent="0.25">
      <c r="A55" s="12">
        <v>6860</v>
      </c>
      <c r="B55" s="6" t="s">
        <v>90</v>
      </c>
      <c r="C55" s="58"/>
      <c r="D55" s="2"/>
      <c r="E55" s="72" t="s">
        <v>91</v>
      </c>
      <c r="F55" s="5"/>
      <c r="G55" s="18"/>
      <c r="H55" s="73">
        <v>16050.000000000002</v>
      </c>
      <c r="I55" s="74"/>
    </row>
    <row r="56" spans="1:9" ht="15.75" x14ac:dyDescent="0.25">
      <c r="A56" s="12">
        <v>6861</v>
      </c>
      <c r="B56" s="6" t="s">
        <v>92</v>
      </c>
      <c r="C56" s="64">
        <v>30000</v>
      </c>
      <c r="D56" s="2"/>
      <c r="E56" s="72" t="s">
        <v>93</v>
      </c>
      <c r="F56" s="5"/>
      <c r="G56" s="18"/>
      <c r="H56" s="73">
        <v>10000</v>
      </c>
      <c r="I56" s="74"/>
    </row>
    <row r="57" spans="1:9" ht="15.75" x14ac:dyDescent="0.25">
      <c r="A57" s="12">
        <v>6820</v>
      </c>
      <c r="B57" s="6" t="s">
        <v>94</v>
      </c>
      <c r="C57" s="58">
        <v>4000</v>
      </c>
      <c r="D57" s="2"/>
      <c r="E57" s="72" t="s">
        <v>95</v>
      </c>
      <c r="F57" s="5"/>
      <c r="G57" s="18"/>
      <c r="H57" s="73">
        <v>10000</v>
      </c>
      <c r="I57" s="74"/>
    </row>
    <row r="58" spans="1:9" ht="15.75" x14ac:dyDescent="0.25">
      <c r="A58" s="12">
        <v>7020</v>
      </c>
      <c r="B58" s="6" t="s">
        <v>96</v>
      </c>
      <c r="C58" s="58"/>
      <c r="D58" s="2"/>
      <c r="E58" s="72"/>
      <c r="F58" s="5"/>
      <c r="G58" s="18"/>
      <c r="H58" s="73"/>
    </row>
    <row r="59" spans="1:9" ht="15.75" x14ac:dyDescent="0.25">
      <c r="A59" s="6" t="s">
        <v>36</v>
      </c>
      <c r="B59" s="44"/>
      <c r="C59" s="53">
        <v>2513725</v>
      </c>
      <c r="D59" s="2"/>
      <c r="E59" s="72" t="s">
        <v>97</v>
      </c>
      <c r="F59" s="5"/>
      <c r="G59" s="75" t="s">
        <v>98</v>
      </c>
      <c r="H59" s="73">
        <v>7000</v>
      </c>
    </row>
    <row r="60" spans="1:9" ht="15.75" x14ac:dyDescent="0.25">
      <c r="A60" s="6" t="s">
        <v>99</v>
      </c>
      <c r="B60" s="44"/>
      <c r="C60" s="53"/>
      <c r="D60" s="2"/>
      <c r="E60" s="72" t="s">
        <v>100</v>
      </c>
      <c r="F60" s="5"/>
      <c r="G60" s="75" t="s">
        <v>98</v>
      </c>
      <c r="H60" s="73">
        <v>7000</v>
      </c>
    </row>
    <row r="61" spans="1:9" ht="15.75" x14ac:dyDescent="0.25">
      <c r="A61" s="12">
        <v>7100</v>
      </c>
      <c r="B61" s="44"/>
      <c r="C61" s="53"/>
      <c r="D61" s="2"/>
      <c r="F61" s="5"/>
      <c r="G61" s="18"/>
      <c r="H61" s="73"/>
    </row>
    <row r="62" spans="1:9" ht="15.75" x14ac:dyDescent="0.25">
      <c r="A62" s="12">
        <v>7210</v>
      </c>
      <c r="B62" s="76" t="s">
        <v>101</v>
      </c>
      <c r="C62" s="53"/>
      <c r="D62" s="2"/>
      <c r="F62" s="5"/>
      <c r="G62" s="18"/>
      <c r="H62" s="73"/>
    </row>
    <row r="63" spans="1:9" ht="16.5" thickBot="1" x14ac:dyDescent="0.3">
      <c r="A63" s="12">
        <v>7300</v>
      </c>
      <c r="B63" s="6" t="s">
        <v>102</v>
      </c>
      <c r="C63" s="53"/>
      <c r="D63" s="2"/>
      <c r="F63" s="5"/>
      <c r="G63" s="77" t="s">
        <v>62</v>
      </c>
      <c r="H63" s="78">
        <f>SUM(H49:H60)</f>
        <v>130300</v>
      </c>
    </row>
    <row r="64" spans="1:9" ht="16.5" thickTop="1" x14ac:dyDescent="0.25">
      <c r="A64" s="12">
        <v>7320</v>
      </c>
      <c r="B64" s="6" t="s">
        <v>103</v>
      </c>
      <c r="C64" s="58">
        <v>3000</v>
      </c>
      <c r="D64" s="2"/>
      <c r="E64" s="14"/>
      <c r="F64" s="5"/>
      <c r="G64" s="5"/>
      <c r="H64" s="79"/>
      <c r="I64" s="74"/>
    </row>
    <row r="65" spans="1:8" ht="16.5" thickBot="1" x14ac:dyDescent="0.3">
      <c r="A65" s="12">
        <v>7321</v>
      </c>
      <c r="B65" s="48" t="s">
        <v>104</v>
      </c>
      <c r="C65" s="58"/>
      <c r="D65" s="2"/>
      <c r="E65" s="80"/>
      <c r="F65" s="27"/>
      <c r="G65" s="81"/>
      <c r="H65" s="82"/>
    </row>
    <row r="66" spans="1:8" ht="15.75" x14ac:dyDescent="0.25">
      <c r="A66" s="12">
        <v>7400</v>
      </c>
      <c r="B66" s="6" t="s">
        <v>105</v>
      </c>
      <c r="C66" s="58">
        <v>10000</v>
      </c>
      <c r="D66" s="2"/>
      <c r="E66" s="9" t="s">
        <v>106</v>
      </c>
      <c r="F66" s="10"/>
      <c r="G66" s="10"/>
      <c r="H66" s="11"/>
    </row>
    <row r="67" spans="1:8" ht="15.75" x14ac:dyDescent="0.25">
      <c r="A67" s="12">
        <v>7420</v>
      </c>
      <c r="B67" s="6" t="s">
        <v>107</v>
      </c>
      <c r="C67" s="58"/>
      <c r="D67" s="2"/>
      <c r="E67" s="14"/>
      <c r="F67" s="18"/>
      <c r="G67" s="18"/>
      <c r="H67" s="62"/>
    </row>
    <row r="68" spans="1:8" ht="15.75" x14ac:dyDescent="0.25">
      <c r="A68" s="12">
        <v>7710</v>
      </c>
      <c r="B68" s="6" t="s">
        <v>108</v>
      </c>
      <c r="C68" s="58">
        <v>15000</v>
      </c>
      <c r="D68" s="2"/>
      <c r="E68" s="14"/>
      <c r="F68" s="5"/>
      <c r="G68" s="5"/>
      <c r="H68" s="15"/>
    </row>
    <row r="69" spans="1:8" ht="15.75" x14ac:dyDescent="0.25">
      <c r="A69" s="12">
        <v>7740</v>
      </c>
      <c r="B69" s="6"/>
      <c r="C69" s="58"/>
      <c r="D69" s="2"/>
      <c r="E69" s="14"/>
      <c r="F69" s="5"/>
      <c r="G69" s="5"/>
      <c r="H69" s="15"/>
    </row>
    <row r="70" spans="1:8" ht="16.5" thickBot="1" x14ac:dyDescent="0.3">
      <c r="A70" s="12">
        <v>7750</v>
      </c>
      <c r="B70" s="6" t="s">
        <v>109</v>
      </c>
      <c r="C70" s="58">
        <v>14000</v>
      </c>
      <c r="D70" s="2"/>
      <c r="E70" s="83" t="s">
        <v>110</v>
      </c>
      <c r="F70" s="77"/>
      <c r="G70" s="84"/>
      <c r="H70" s="85">
        <v>30000</v>
      </c>
    </row>
    <row r="71" spans="1:8" ht="17.25" thickTop="1" thickBot="1" x14ac:dyDescent="0.3">
      <c r="A71" s="12">
        <v>7770</v>
      </c>
      <c r="B71" s="21" t="s">
        <v>111</v>
      </c>
      <c r="C71" s="58">
        <v>2000</v>
      </c>
      <c r="D71" s="2"/>
      <c r="E71" s="86"/>
      <c r="F71" s="27"/>
      <c r="G71" s="27"/>
      <c r="H71" s="28"/>
    </row>
    <row r="72" spans="1:8" ht="15.75" x14ac:dyDescent="0.25">
      <c r="A72" s="12">
        <v>7790</v>
      </c>
      <c r="B72" s="6" t="s">
        <v>112</v>
      </c>
      <c r="C72" s="58"/>
      <c r="D72" s="2"/>
      <c r="E72" s="9" t="s">
        <v>113</v>
      </c>
      <c r="F72" s="87"/>
      <c r="G72" s="87"/>
      <c r="H72" s="88"/>
    </row>
    <row r="73" spans="1:8" ht="15.75" x14ac:dyDescent="0.25">
      <c r="A73" s="47">
        <v>7830</v>
      </c>
      <c r="B73" s="48" t="s">
        <v>114</v>
      </c>
      <c r="C73" s="58">
        <v>10000</v>
      </c>
      <c r="D73" s="2"/>
      <c r="E73" s="17" t="s">
        <v>115</v>
      </c>
      <c r="F73" s="89">
        <v>2380</v>
      </c>
      <c r="H73" s="98">
        <v>920168.02</v>
      </c>
    </row>
    <row r="74" spans="1:8" ht="15.75" x14ac:dyDescent="0.25">
      <c r="A74" s="47">
        <v>7831</v>
      </c>
      <c r="B74" s="90" t="s">
        <v>116</v>
      </c>
      <c r="C74" s="58"/>
      <c r="D74" s="2"/>
      <c r="E74" s="17" t="s">
        <v>117</v>
      </c>
      <c r="F74" s="89">
        <v>1922</v>
      </c>
      <c r="H74" s="98">
        <v>458274.79</v>
      </c>
    </row>
    <row r="75" spans="1:8" ht="15.75" x14ac:dyDescent="0.25">
      <c r="A75" s="12"/>
      <c r="B75" s="6"/>
      <c r="C75" s="91">
        <v>54000</v>
      </c>
      <c r="D75" s="2"/>
      <c r="E75" s="17" t="s">
        <v>118</v>
      </c>
      <c r="F75" s="89">
        <v>1921</v>
      </c>
      <c r="H75" s="98">
        <v>430447.26</v>
      </c>
    </row>
    <row r="76" spans="1:8" ht="15.75" x14ac:dyDescent="0.25">
      <c r="A76" s="6" t="s">
        <v>119</v>
      </c>
      <c r="B76" s="44"/>
      <c r="C76" s="53">
        <v>2698025</v>
      </c>
      <c r="D76" s="2"/>
      <c r="E76" s="17" t="s">
        <v>120</v>
      </c>
      <c r="F76" s="92">
        <v>1920</v>
      </c>
      <c r="G76" s="18"/>
      <c r="H76" s="98">
        <v>553051.39</v>
      </c>
    </row>
    <row r="77" spans="1:8" ht="16.5" thickBot="1" x14ac:dyDescent="0.3">
      <c r="A77" s="93"/>
      <c r="B77" s="94"/>
      <c r="C77" s="53"/>
      <c r="D77" s="2"/>
      <c r="E77" s="80"/>
      <c r="F77" s="95"/>
      <c r="G77" s="27"/>
      <c r="H77" s="96"/>
    </row>
    <row r="78" spans="1:8" ht="15.75" x14ac:dyDescent="0.25">
      <c r="A78" s="6" t="s">
        <v>121</v>
      </c>
      <c r="B78" s="44"/>
      <c r="C78" s="58">
        <v>121575</v>
      </c>
      <c r="D78" s="2"/>
      <c r="E78" s="14" t="s">
        <v>122</v>
      </c>
      <c r="F78" s="18"/>
      <c r="G78" s="18"/>
      <c r="H78" s="62"/>
    </row>
    <row r="79" spans="1:8" ht="15.75" x14ac:dyDescent="0.25">
      <c r="A79" s="12">
        <v>8050</v>
      </c>
      <c r="B79" s="6" t="s">
        <v>123</v>
      </c>
      <c r="C79" s="58"/>
      <c r="D79" s="2"/>
      <c r="E79" s="23"/>
      <c r="F79" s="18"/>
      <c r="G79" s="18"/>
      <c r="H79" s="62"/>
    </row>
    <row r="80" spans="1:8" ht="15.75" x14ac:dyDescent="0.25">
      <c r="A80" s="12">
        <v>8055</v>
      </c>
      <c r="B80" s="6" t="s">
        <v>124</v>
      </c>
      <c r="C80" s="58">
        <v>15000</v>
      </c>
      <c r="D80" s="2"/>
      <c r="E80" s="17" t="s">
        <v>125</v>
      </c>
      <c r="F80" s="97"/>
      <c r="H80" s="98">
        <v>54000</v>
      </c>
    </row>
    <row r="81" spans="1:8" ht="15.75" x14ac:dyDescent="0.25">
      <c r="A81" s="12">
        <v>8056</v>
      </c>
      <c r="B81" s="99" t="s">
        <v>126</v>
      </c>
      <c r="C81" s="58"/>
      <c r="D81" s="2"/>
      <c r="E81" s="17"/>
      <c r="F81" s="97"/>
      <c r="H81" s="98"/>
    </row>
    <row r="82" spans="1:8" ht="15.75" x14ac:dyDescent="0.25">
      <c r="A82" s="12">
        <v>8152</v>
      </c>
      <c r="B82" s="6" t="s">
        <v>127</v>
      </c>
      <c r="C82" s="58">
        <v>35000</v>
      </c>
      <c r="D82" s="100"/>
      <c r="E82" s="17" t="s">
        <v>128</v>
      </c>
      <c r="F82" s="97"/>
      <c r="H82" s="98">
        <v>35000</v>
      </c>
    </row>
    <row r="83" spans="1:8" ht="15.75" x14ac:dyDescent="0.25">
      <c r="A83" s="12">
        <v>8155</v>
      </c>
      <c r="B83" s="6" t="s">
        <v>129</v>
      </c>
      <c r="C83" s="58"/>
      <c r="D83" s="100"/>
      <c r="E83" s="17"/>
      <c r="F83" s="97"/>
      <c r="H83" s="98"/>
    </row>
    <row r="84" spans="1:8" ht="15.75" x14ac:dyDescent="0.25">
      <c r="A84" s="12"/>
      <c r="B84" s="6"/>
      <c r="C84" s="58"/>
      <c r="D84" s="100"/>
      <c r="E84" s="17" t="s">
        <v>114</v>
      </c>
      <c r="F84" s="101"/>
      <c r="H84" s="98">
        <v>10000</v>
      </c>
    </row>
    <row r="85" spans="1:8" ht="15.75" x14ac:dyDescent="0.25">
      <c r="A85" s="102"/>
      <c r="B85" s="44"/>
      <c r="C85" s="58">
        <v>20000</v>
      </c>
      <c r="D85" s="2"/>
      <c r="E85" s="72"/>
      <c r="H85" s="103"/>
    </row>
    <row r="86" spans="1:8" ht="16.5" thickBot="1" x14ac:dyDescent="0.3">
      <c r="A86" s="6" t="s">
        <v>130</v>
      </c>
      <c r="B86" s="44"/>
      <c r="C86" s="58">
        <v>101575</v>
      </c>
      <c r="D86" s="2"/>
      <c r="E86" s="80"/>
      <c r="F86" s="104"/>
      <c r="G86" s="27"/>
      <c r="H86" s="96"/>
    </row>
    <row r="87" spans="1:8" ht="15.75" x14ac:dyDescent="0.25">
      <c r="A87" s="6" t="s">
        <v>131</v>
      </c>
      <c r="B87" s="44"/>
      <c r="C87" s="53">
        <v>101575</v>
      </c>
      <c r="D87" s="2"/>
    </row>
    <row r="88" spans="1:8" ht="15.75" x14ac:dyDescent="0.25">
      <c r="A88" s="105" t="s">
        <v>132</v>
      </c>
      <c r="B88" s="106"/>
      <c r="C88" s="53">
        <v>101575</v>
      </c>
      <c r="D8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 Haugen</dc:creator>
  <cp:lastModifiedBy>Per Bertil Mårten Olin</cp:lastModifiedBy>
  <dcterms:created xsi:type="dcterms:W3CDTF">2023-03-08T12:20:47Z</dcterms:created>
  <dcterms:modified xsi:type="dcterms:W3CDTF">2023-03-08T12:52:02Z</dcterms:modified>
</cp:coreProperties>
</file>